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uvn\Desktop\JOSH TALKS\All excel files\"/>
    </mc:Choice>
  </mc:AlternateContent>
  <xr:revisionPtr revIDLastSave="0" documentId="13_ncr:1_{6B2DA6ED-C072-4106-91F2-5E89B4021AAC}" xr6:coauthVersionLast="43" xr6:coauthVersionMax="43" xr10:uidLastSave="{00000000-0000-0000-0000-000000000000}"/>
  <bookViews>
    <workbookView xWindow="-109" yWindow="-109" windowWidth="26301" windowHeight="14305" activeTab="6" xr2:uid="{9090F8AF-5460-4DB7-B03D-7892E188764B}"/>
  </bookViews>
  <sheets>
    <sheet name="TRANSPOSE" sheetId="1" r:id="rId1"/>
    <sheet name="HYPERLINK" sheetId="2" r:id="rId2"/>
    <sheet name="INDEX" sheetId="3" r:id="rId3"/>
    <sheet name="MATCH" sheetId="4" r:id="rId4"/>
    <sheet name="VLOOKUP" sheetId="6" r:id="rId5"/>
    <sheet name="HLOOKUP" sheetId="7" r:id="rId6"/>
    <sheet name="LOOKUP" sheetId="5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" i="5" l="1"/>
  <c r="M8" i="5"/>
  <c r="M5" i="5"/>
  <c r="M4" i="5"/>
  <c r="C11" i="7"/>
  <c r="C10" i="7"/>
  <c r="K6" i="6"/>
  <c r="K5" i="6"/>
  <c r="H6" i="6"/>
  <c r="H5" i="6"/>
  <c r="H3" i="4"/>
  <c r="K3" i="3"/>
  <c r="H4" i="3"/>
  <c r="H3" i="3"/>
  <c r="C5" i="2"/>
</calcChain>
</file>

<file path=xl/sharedStrings.xml><?xml version="1.0" encoding="utf-8"?>
<sst xmlns="http://schemas.openxmlformats.org/spreadsheetml/2006/main" count="111" uniqueCount="52">
  <si>
    <t>ENGLISH</t>
  </si>
  <si>
    <t>MATHS</t>
  </si>
  <si>
    <t>SCIENCE</t>
  </si>
  <si>
    <t>HINDI</t>
  </si>
  <si>
    <t>SOCIAL SCIENCE</t>
  </si>
  <si>
    <t>SUBJECT</t>
  </si>
  <si>
    <t>MARKS</t>
  </si>
  <si>
    <t>Price</t>
  </si>
  <si>
    <t>Count</t>
  </si>
  <si>
    <t>Stationery</t>
  </si>
  <si>
    <t>Notebook</t>
  </si>
  <si>
    <t>Pencil</t>
  </si>
  <si>
    <t>Eraser</t>
  </si>
  <si>
    <t>Bol pen</t>
  </si>
  <si>
    <t>Gel Pen</t>
  </si>
  <si>
    <t>S.no.</t>
  </si>
  <si>
    <t>Gel pen</t>
  </si>
  <si>
    <t>Rows</t>
  </si>
  <si>
    <t>Name</t>
  </si>
  <si>
    <t>Subject Marks</t>
  </si>
  <si>
    <t>English</t>
  </si>
  <si>
    <t>Maths</t>
  </si>
  <si>
    <t>Physics</t>
  </si>
  <si>
    <t>Chemistry</t>
  </si>
  <si>
    <t>Optional</t>
  </si>
  <si>
    <t>Additional</t>
  </si>
  <si>
    <t>Ananya</t>
  </si>
  <si>
    <t>Anu</t>
  </si>
  <si>
    <t>Anushresth</t>
  </si>
  <si>
    <t>Arshad</t>
  </si>
  <si>
    <t>Bhavika</t>
  </si>
  <si>
    <t>Bhavna</t>
  </si>
  <si>
    <t>Himanshu</t>
  </si>
  <si>
    <t>Ishita</t>
  </si>
  <si>
    <t>Krishna</t>
  </si>
  <si>
    <t>Kritika</t>
  </si>
  <si>
    <t>NAME</t>
  </si>
  <si>
    <t>CHEMISTRY</t>
  </si>
  <si>
    <t>Mercury </t>
  </si>
  <si>
    <t>Planet</t>
  </si>
  <si>
    <t>Venus</t>
  </si>
  <si>
    <t>Earth</t>
  </si>
  <si>
    <t>Mars</t>
  </si>
  <si>
    <t>Jupiter</t>
  </si>
  <si>
    <t>Saturn</t>
  </si>
  <si>
    <t>Uranus</t>
  </si>
  <si>
    <t>Neptune</t>
  </si>
  <si>
    <t>No. of Moons</t>
  </si>
  <si>
    <t>Diameter</t>
  </si>
  <si>
    <t>Diameter (km)</t>
  </si>
  <si>
    <t>S.no</t>
  </si>
  <si>
    <t>JOSH KOSH- MS Excel Kaise Seekhe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</si>
</sst>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5"/>
    <xf numFmtId="0" fontId="1" fillId="2" borderId="0" xfId="1"/>
    <xf numFmtId="0" fontId="3" fillId="4" borderId="0" xfId="3"/>
    <xf numFmtId="164" fontId="0" fillId="0" borderId="0" xfId="0" applyNumberFormat="1"/>
    <xf numFmtId="0" fontId="2" fillId="3" borderId="0" xfId="2"/>
    <xf numFmtId="0" fontId="4" fillId="5" borderId="1" xfId="4"/>
    <xf numFmtId="0" fontId="4" fillId="5" borderId="1" xfId="4" applyAlignment="1">
      <alignment vertical="center"/>
    </xf>
    <xf numFmtId="0" fontId="1" fillId="2" borderId="2" xfId="1" applyBorder="1"/>
    <xf numFmtId="0" fontId="3" fillId="4" borderId="2" xfId="3" applyBorder="1"/>
    <xf numFmtId="164" fontId="0" fillId="0" borderId="2" xfId="0" applyNumberFormat="1" applyBorder="1"/>
    <xf numFmtId="0" fontId="0" fillId="0" borderId="2" xfId="0" applyBorder="1"/>
    <xf numFmtId="0" fontId="2" fillId="3" borderId="2" xfId="2" applyBorder="1"/>
    <xf numFmtId="0" fontId="0" fillId="0" borderId="2" xfId="0" applyBorder="1" applyAlignment="1">
      <alignment horizontal="center"/>
    </xf>
    <xf numFmtId="0" fontId="1" fillId="2" borderId="2" xfId="1" applyBorder="1" applyAlignment="1">
      <alignment horizontal="center" vertical="center"/>
    </xf>
    <xf numFmtId="0" fontId="3" fillId="4" borderId="2" xfId="3" applyBorder="1" applyAlignment="1">
      <alignment horizontal="center"/>
    </xf>
    <xf numFmtId="0" fontId="3" fillId="4" borderId="2" xfId="3" applyBorder="1" applyAlignment="1">
      <alignment horizontal="center" vertical="center"/>
    </xf>
    <xf numFmtId="0" fontId="1" fillId="2" borderId="1" xfId="1" applyBorder="1"/>
    <xf numFmtId="0" fontId="4" fillId="5" borderId="2" xfId="4" applyBorder="1"/>
    <xf numFmtId="0" fontId="1" fillId="2" borderId="2" xfId="1" applyBorder="1" applyAlignment="1">
      <alignment horizontal="center" vertical="center"/>
    </xf>
    <xf numFmtId="0" fontId="1" fillId="2" borderId="2" xfId="1" applyBorder="1" applyAlignment="1">
      <alignment horizontal="center"/>
    </xf>
  </cellXfs>
  <cellStyles count="6">
    <cellStyle name="Bad" xfId="2" builtinId="27"/>
    <cellStyle name="Calculation" xfId="4" builtinId="22"/>
    <cellStyle name="Good" xfId="1" builtinId="26"/>
    <cellStyle name="Hyperlink" xfId="5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7DD3-F9E1-478B-ABBF-2C37BCD1F1C6}">
  <dimension ref="B3:H14"/>
  <sheetViews>
    <sheetView workbookViewId="0">
      <selection activeCell="I13" sqref="I13"/>
    </sheetView>
  </sheetViews>
  <sheetFormatPr defaultRowHeight="14.3" x14ac:dyDescent="0.25"/>
  <cols>
    <col min="2" max="2" width="14.875" customWidth="1"/>
    <col min="7" max="7" width="16.5" customWidth="1"/>
  </cols>
  <sheetData>
    <row r="3" spans="2:8" x14ac:dyDescent="0.25">
      <c r="B3" s="2" t="s">
        <v>5</v>
      </c>
      <c r="C3" t="s">
        <v>0</v>
      </c>
      <c r="D3" t="s">
        <v>1</v>
      </c>
      <c r="E3" t="s">
        <v>2</v>
      </c>
      <c r="F3" t="s">
        <v>3</v>
      </c>
      <c r="G3" t="s">
        <v>4</v>
      </c>
    </row>
    <row r="4" spans="2:8" x14ac:dyDescent="0.25">
      <c r="B4" s="3" t="s">
        <v>6</v>
      </c>
      <c r="C4">
        <v>88</v>
      </c>
      <c r="D4">
        <v>55</v>
      </c>
      <c r="E4">
        <v>43</v>
      </c>
      <c r="F4">
        <v>56</v>
      </c>
      <c r="G4">
        <v>77</v>
      </c>
    </row>
    <row r="9" spans="2:8" x14ac:dyDescent="0.25">
      <c r="B9" s="2" t="s">
        <v>5</v>
      </c>
      <c r="C9" s="3" t="s">
        <v>6</v>
      </c>
      <c r="G9" s="2" t="s">
        <v>5</v>
      </c>
      <c r="H9" s="3" t="s">
        <v>6</v>
      </c>
    </row>
    <row r="10" spans="2:8" x14ac:dyDescent="0.25">
      <c r="B10" t="s">
        <v>0</v>
      </c>
      <c r="C10">
        <v>88</v>
      </c>
      <c r="G10" t="s">
        <v>0</v>
      </c>
      <c r="H10">
        <v>88</v>
      </c>
    </row>
    <row r="11" spans="2:8" x14ac:dyDescent="0.25">
      <c r="B11" t="s">
        <v>1</v>
      </c>
      <c r="C11">
        <v>55</v>
      </c>
      <c r="G11" t="s">
        <v>1</v>
      </c>
      <c r="H11">
        <v>55</v>
      </c>
    </row>
    <row r="12" spans="2:8" x14ac:dyDescent="0.25">
      <c r="B12" t="s">
        <v>2</v>
      </c>
      <c r="C12">
        <v>43</v>
      </c>
      <c r="G12" t="s">
        <v>2</v>
      </c>
      <c r="H12">
        <v>43</v>
      </c>
    </row>
    <row r="13" spans="2:8" x14ac:dyDescent="0.25">
      <c r="B13" t="s">
        <v>3</v>
      </c>
      <c r="C13">
        <v>56</v>
      </c>
      <c r="G13" t="s">
        <v>3</v>
      </c>
      <c r="H13">
        <v>56</v>
      </c>
    </row>
    <row r="14" spans="2:8" x14ac:dyDescent="0.25">
      <c r="B14" t="s">
        <v>4</v>
      </c>
      <c r="C14">
        <v>77</v>
      </c>
      <c r="G14" t="s">
        <v>4</v>
      </c>
      <c r="H14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D5A4-F504-46E2-8AF0-F33E628353D3}">
  <dimension ref="B4:E9"/>
  <sheetViews>
    <sheetView workbookViewId="0">
      <selection activeCell="C6" sqref="C6"/>
    </sheetView>
  </sheetViews>
  <sheetFormatPr defaultRowHeight="14.3" x14ac:dyDescent="0.25"/>
  <sheetData>
    <row r="4" spans="2:5" x14ac:dyDescent="0.25">
      <c r="B4" s="1"/>
    </row>
    <row r="5" spans="2:5" x14ac:dyDescent="0.25">
      <c r="C5" s="1" t="str">
        <f>HYPERLINK("https://www.joshtalks.com/joshkosh/skill-develop-karein/microsoft-excel-kaise-seekhein-in-hindi/","JOSH KOSH-MS EXCEL KAISE SIKHE")</f>
        <v>JOSH KOSH-MS EXCEL KAISE SIKHE</v>
      </c>
    </row>
    <row r="9" spans="2:5" x14ac:dyDescent="0.25">
      <c r="E9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F5430-6A2E-426A-9BD5-E8AA3B276356}">
  <dimension ref="A2:K7"/>
  <sheetViews>
    <sheetView workbookViewId="0">
      <selection activeCell="K4" sqref="K4"/>
    </sheetView>
  </sheetViews>
  <sheetFormatPr defaultRowHeight="14.3" x14ac:dyDescent="0.25"/>
  <sheetData>
    <row r="2" spans="1:11" x14ac:dyDescent="0.25">
      <c r="A2" s="7" t="s">
        <v>15</v>
      </c>
      <c r="B2" s="2" t="s">
        <v>9</v>
      </c>
      <c r="C2" s="2" t="s">
        <v>7</v>
      </c>
      <c r="D2" s="2" t="s">
        <v>8</v>
      </c>
      <c r="G2" s="5" t="s">
        <v>9</v>
      </c>
      <c r="H2" s="6" t="s">
        <v>8</v>
      </c>
      <c r="J2" s="5" t="s">
        <v>9</v>
      </c>
      <c r="K2" s="2" t="s">
        <v>7</v>
      </c>
    </row>
    <row r="3" spans="1:11" x14ac:dyDescent="0.25">
      <c r="A3" s="6">
        <v>1</v>
      </c>
      <c r="B3" s="3" t="s">
        <v>10</v>
      </c>
      <c r="C3" s="4">
        <v>35</v>
      </c>
      <c r="D3">
        <v>40</v>
      </c>
      <c r="G3" t="s">
        <v>12</v>
      </c>
      <c r="H3">
        <f>INDEX(A2:D7,5,4)</f>
        <v>25</v>
      </c>
      <c r="J3" t="s">
        <v>11</v>
      </c>
      <c r="K3">
        <f>INDEX(A2:D7,4,3)</f>
        <v>5</v>
      </c>
    </row>
    <row r="4" spans="1:11" x14ac:dyDescent="0.25">
      <c r="A4" s="6">
        <v>2</v>
      </c>
      <c r="B4" s="3" t="s">
        <v>14</v>
      </c>
      <c r="C4" s="4">
        <v>15</v>
      </c>
      <c r="D4">
        <v>38</v>
      </c>
      <c r="G4" t="s">
        <v>16</v>
      </c>
      <c r="H4">
        <f>INDEX(A2:D7,3,4)</f>
        <v>38</v>
      </c>
    </row>
    <row r="5" spans="1:11" x14ac:dyDescent="0.25">
      <c r="A5" s="6">
        <v>3</v>
      </c>
      <c r="B5" s="3" t="s">
        <v>11</v>
      </c>
      <c r="C5" s="4">
        <v>5</v>
      </c>
      <c r="D5">
        <v>15</v>
      </c>
    </row>
    <row r="6" spans="1:11" x14ac:dyDescent="0.25">
      <c r="A6" s="6">
        <v>4</v>
      </c>
      <c r="B6" s="3" t="s">
        <v>12</v>
      </c>
      <c r="C6" s="4">
        <v>5</v>
      </c>
      <c r="D6">
        <v>25</v>
      </c>
    </row>
    <row r="7" spans="1:11" x14ac:dyDescent="0.25">
      <c r="A7" s="6">
        <v>5</v>
      </c>
      <c r="B7" s="3" t="s">
        <v>13</v>
      </c>
      <c r="C7" s="4">
        <v>10</v>
      </c>
      <c r="D7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B399-14BC-46EA-A816-2510F6B2D69C}">
  <dimension ref="B2:H7"/>
  <sheetViews>
    <sheetView workbookViewId="0">
      <selection activeCell="H3" sqref="H3"/>
    </sheetView>
  </sheetViews>
  <sheetFormatPr defaultRowHeight="14.3" x14ac:dyDescent="0.25"/>
  <sheetData>
    <row r="2" spans="2:8" x14ac:dyDescent="0.25">
      <c r="B2" s="8" t="s">
        <v>9</v>
      </c>
      <c r="C2" s="8" t="s">
        <v>7</v>
      </c>
      <c r="D2" s="8" t="s">
        <v>8</v>
      </c>
      <c r="G2" s="8" t="s">
        <v>9</v>
      </c>
      <c r="H2" s="12" t="s">
        <v>17</v>
      </c>
    </row>
    <row r="3" spans="2:8" x14ac:dyDescent="0.25">
      <c r="B3" s="9" t="s">
        <v>10</v>
      </c>
      <c r="C3" s="10">
        <v>35</v>
      </c>
      <c r="D3" s="11">
        <v>40</v>
      </c>
      <c r="G3" t="s">
        <v>11</v>
      </c>
      <c r="H3">
        <f>MATCH(G3,B3:B7,0)</f>
        <v>3</v>
      </c>
    </row>
    <row r="4" spans="2:8" x14ac:dyDescent="0.25">
      <c r="B4" s="9" t="s">
        <v>14</v>
      </c>
      <c r="C4" s="10">
        <v>15</v>
      </c>
      <c r="D4" s="11">
        <v>38</v>
      </c>
    </row>
    <row r="5" spans="2:8" x14ac:dyDescent="0.25">
      <c r="B5" s="9" t="s">
        <v>11</v>
      </c>
      <c r="C5" s="10">
        <v>5</v>
      </c>
      <c r="D5" s="11">
        <v>15</v>
      </c>
    </row>
    <row r="6" spans="2:8" x14ac:dyDescent="0.25">
      <c r="B6" s="9" t="s">
        <v>12</v>
      </c>
      <c r="C6" s="10">
        <v>5</v>
      </c>
      <c r="D6" s="11">
        <v>25</v>
      </c>
    </row>
    <row r="7" spans="2:8" x14ac:dyDescent="0.25">
      <c r="B7" s="9" t="s">
        <v>13</v>
      </c>
      <c r="C7" s="10">
        <v>10</v>
      </c>
      <c r="D7" s="11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B273-CF1D-4DA3-89BF-ADB63004F9CB}">
  <dimension ref="A2:K10"/>
  <sheetViews>
    <sheetView workbookViewId="0">
      <selection activeCell="K7" sqref="K7"/>
    </sheetView>
  </sheetViews>
  <sheetFormatPr defaultRowHeight="14.3" x14ac:dyDescent="0.25"/>
  <cols>
    <col min="3" max="3" width="13.125" customWidth="1"/>
    <col min="4" max="4" width="14.125" customWidth="1"/>
    <col min="11" max="11" width="11.625" customWidth="1"/>
  </cols>
  <sheetData>
    <row r="2" spans="1:11" x14ac:dyDescent="0.25">
      <c r="A2" s="11" t="s">
        <v>50</v>
      </c>
      <c r="B2" s="14" t="s">
        <v>39</v>
      </c>
      <c r="C2" s="18" t="s">
        <v>49</v>
      </c>
      <c r="D2" s="16" t="s">
        <v>47</v>
      </c>
    </row>
    <row r="3" spans="1:11" x14ac:dyDescent="0.25">
      <c r="A3" s="11">
        <v>1</v>
      </c>
      <c r="B3" s="11" t="s">
        <v>38</v>
      </c>
      <c r="C3" s="11">
        <v>4880</v>
      </c>
      <c r="D3" s="11">
        <v>0</v>
      </c>
    </row>
    <row r="4" spans="1:11" x14ac:dyDescent="0.25">
      <c r="A4" s="11">
        <v>2</v>
      </c>
      <c r="B4" s="11" t="s">
        <v>40</v>
      </c>
      <c r="C4" s="11">
        <v>12100</v>
      </c>
      <c r="D4" s="11">
        <v>0</v>
      </c>
      <c r="G4" s="5" t="s">
        <v>39</v>
      </c>
      <c r="H4" s="2" t="s">
        <v>48</v>
      </c>
      <c r="J4" s="5" t="s">
        <v>39</v>
      </c>
      <c r="K4" s="2" t="s">
        <v>47</v>
      </c>
    </row>
    <row r="5" spans="1:11" x14ac:dyDescent="0.25">
      <c r="A5" s="11">
        <v>3</v>
      </c>
      <c r="B5" s="11" t="s">
        <v>41</v>
      </c>
      <c r="C5" s="11">
        <v>12750</v>
      </c>
      <c r="D5" s="11">
        <v>1</v>
      </c>
      <c r="G5" t="s">
        <v>43</v>
      </c>
      <c r="H5">
        <f>VLOOKUP("Jupiter",B2:C10,2,FALSE)</f>
        <v>143000</v>
      </c>
      <c r="J5" t="s">
        <v>43</v>
      </c>
      <c r="K5">
        <f>VLOOKUP("Jupiter",B2:D10,3,FALSE)</f>
        <v>79</v>
      </c>
    </row>
    <row r="6" spans="1:11" x14ac:dyDescent="0.25">
      <c r="A6" s="11">
        <v>4</v>
      </c>
      <c r="B6" s="11" t="s">
        <v>42</v>
      </c>
      <c r="C6" s="11">
        <v>6800</v>
      </c>
      <c r="D6" s="11">
        <v>2</v>
      </c>
      <c r="G6" s="11" t="s">
        <v>41</v>
      </c>
      <c r="H6">
        <f>VLOOKUP("Earth",B2:C10,2,FALSE)</f>
        <v>12750</v>
      </c>
      <c r="J6" s="11" t="s">
        <v>41</v>
      </c>
      <c r="K6">
        <f>VLOOKUP("Earth",B2:D10,3,FALSE)</f>
        <v>1</v>
      </c>
    </row>
    <row r="7" spans="1:11" x14ac:dyDescent="0.25">
      <c r="A7" s="11">
        <v>5</v>
      </c>
      <c r="B7" s="11" t="s">
        <v>43</v>
      </c>
      <c r="C7" s="11">
        <v>143000</v>
      </c>
      <c r="D7" s="11">
        <v>79</v>
      </c>
    </row>
    <row r="8" spans="1:11" x14ac:dyDescent="0.25">
      <c r="A8" s="11">
        <v>6</v>
      </c>
      <c r="B8" s="11" t="s">
        <v>44</v>
      </c>
      <c r="C8" s="11">
        <v>121000</v>
      </c>
      <c r="D8" s="11">
        <v>62</v>
      </c>
    </row>
    <row r="9" spans="1:11" x14ac:dyDescent="0.25">
      <c r="A9" s="11">
        <v>7</v>
      </c>
      <c r="B9" s="11" t="s">
        <v>45</v>
      </c>
      <c r="C9" s="11">
        <v>52800</v>
      </c>
      <c r="D9" s="11">
        <v>27</v>
      </c>
    </row>
    <row r="10" spans="1:11" x14ac:dyDescent="0.25">
      <c r="A10" s="11">
        <v>8</v>
      </c>
      <c r="B10" s="11" t="s">
        <v>46</v>
      </c>
      <c r="C10" s="11">
        <v>49500</v>
      </c>
      <c r="D10" s="11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74AC-CB88-4D04-AC94-C901A58E6EFB}">
  <dimension ref="B2:J11"/>
  <sheetViews>
    <sheetView workbookViewId="0">
      <selection activeCell="C12" sqref="C12"/>
    </sheetView>
  </sheetViews>
  <sheetFormatPr defaultRowHeight="14.3" x14ac:dyDescent="0.25"/>
  <cols>
    <col min="1" max="1" width="4.375" customWidth="1"/>
    <col min="2" max="2" width="13.375" customWidth="1"/>
    <col min="3" max="3" width="12.625" customWidth="1"/>
  </cols>
  <sheetData>
    <row r="2" spans="2:10" x14ac:dyDescent="0.25">
      <c r="B2" s="11" t="s">
        <v>50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</row>
    <row r="3" spans="2:10" x14ac:dyDescent="0.25">
      <c r="B3" s="14" t="s">
        <v>39</v>
      </c>
      <c r="C3" s="13" t="s">
        <v>38</v>
      </c>
      <c r="D3" s="13" t="s">
        <v>40</v>
      </c>
      <c r="E3" s="13" t="s">
        <v>41</v>
      </c>
      <c r="F3" s="13" t="s">
        <v>42</v>
      </c>
      <c r="G3" s="13" t="s">
        <v>43</v>
      </c>
      <c r="H3" s="13" t="s">
        <v>44</v>
      </c>
      <c r="I3" s="13" t="s">
        <v>45</v>
      </c>
      <c r="J3" s="13" t="s">
        <v>46</v>
      </c>
    </row>
    <row r="4" spans="2:10" x14ac:dyDescent="0.25">
      <c r="B4" s="18" t="s">
        <v>49</v>
      </c>
      <c r="C4" s="11">
        <v>4880</v>
      </c>
      <c r="D4" s="11">
        <v>12100</v>
      </c>
      <c r="E4" s="11">
        <v>12750</v>
      </c>
      <c r="F4" s="11">
        <v>6800</v>
      </c>
      <c r="G4" s="11">
        <v>143000</v>
      </c>
      <c r="H4" s="11">
        <v>121000</v>
      </c>
      <c r="I4" s="11">
        <v>52800</v>
      </c>
      <c r="J4" s="11">
        <v>49500</v>
      </c>
    </row>
    <row r="5" spans="2:10" x14ac:dyDescent="0.25">
      <c r="B5" s="16" t="s">
        <v>47</v>
      </c>
      <c r="C5" s="11">
        <v>0</v>
      </c>
      <c r="D5" s="11">
        <v>0</v>
      </c>
      <c r="E5" s="11">
        <v>1</v>
      </c>
      <c r="F5" s="11">
        <v>2</v>
      </c>
      <c r="G5" s="11">
        <v>79</v>
      </c>
      <c r="H5" s="11">
        <v>62</v>
      </c>
      <c r="I5" s="11">
        <v>27</v>
      </c>
      <c r="J5" s="11">
        <v>14</v>
      </c>
    </row>
    <row r="9" spans="2:10" x14ac:dyDescent="0.25">
      <c r="B9" s="14" t="s">
        <v>39</v>
      </c>
      <c r="C9" s="18" t="s">
        <v>49</v>
      </c>
    </row>
    <row r="10" spans="2:10" x14ac:dyDescent="0.25">
      <c r="B10" s="13" t="s">
        <v>43</v>
      </c>
      <c r="C10">
        <f>HLOOKUP("Jupiter",B3:J5,2,FALSE)</f>
        <v>143000</v>
      </c>
    </row>
    <row r="11" spans="2:10" x14ac:dyDescent="0.25">
      <c r="B11" s="13" t="s">
        <v>45</v>
      </c>
      <c r="C11">
        <f>HLOOKUP(B11,B3:J5,2,FALSE)</f>
        <v>52800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DEE1-0685-44FD-9761-37C059AB87B3}">
  <dimension ref="A2:M13"/>
  <sheetViews>
    <sheetView tabSelected="1" workbookViewId="0">
      <selection activeCell="M11" sqref="M11"/>
    </sheetView>
  </sheetViews>
  <sheetFormatPr defaultRowHeight="14.3" x14ac:dyDescent="0.25"/>
  <cols>
    <col min="13" max="13" width="10.25" customWidth="1"/>
  </cols>
  <sheetData>
    <row r="2" spans="1:13" x14ac:dyDescent="0.25">
      <c r="A2" s="19" t="s">
        <v>15</v>
      </c>
      <c r="B2" s="19" t="s">
        <v>18</v>
      </c>
      <c r="C2" s="20" t="s">
        <v>19</v>
      </c>
      <c r="D2" s="20"/>
      <c r="E2" s="20"/>
      <c r="F2" s="20"/>
      <c r="G2" s="20"/>
      <c r="H2" s="20"/>
    </row>
    <row r="3" spans="1:13" x14ac:dyDescent="0.25">
      <c r="A3" s="19"/>
      <c r="B3" s="19"/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6" t="s">
        <v>25</v>
      </c>
      <c r="L3" s="6" t="s">
        <v>36</v>
      </c>
      <c r="M3" s="17" t="s">
        <v>37</v>
      </c>
    </row>
    <row r="4" spans="1:13" x14ac:dyDescent="0.25">
      <c r="A4" s="11">
        <v>1</v>
      </c>
      <c r="B4" s="12" t="s">
        <v>26</v>
      </c>
      <c r="C4" s="11">
        <v>87</v>
      </c>
      <c r="D4" s="11">
        <v>77</v>
      </c>
      <c r="E4" s="11">
        <v>92</v>
      </c>
      <c r="F4" s="11">
        <v>55</v>
      </c>
      <c r="G4" s="11">
        <v>65</v>
      </c>
      <c r="H4" s="11">
        <v>45</v>
      </c>
      <c r="L4" s="12" t="s">
        <v>33</v>
      </c>
      <c r="M4">
        <f>LOOKUP("Ishita",B4:B13,F4:F13)</f>
        <v>74</v>
      </c>
    </row>
    <row r="5" spans="1:13" x14ac:dyDescent="0.25">
      <c r="A5" s="11">
        <v>2</v>
      </c>
      <c r="B5" s="12" t="s">
        <v>27</v>
      </c>
      <c r="C5" s="11">
        <v>94</v>
      </c>
      <c r="D5" s="11">
        <v>59</v>
      </c>
      <c r="E5" s="11">
        <v>86</v>
      </c>
      <c r="F5" s="11">
        <v>76</v>
      </c>
      <c r="G5" s="11">
        <v>55</v>
      </c>
      <c r="H5" s="11">
        <v>32</v>
      </c>
      <c r="L5" s="3" t="s">
        <v>29</v>
      </c>
      <c r="M5">
        <f>LOOKUP(L5,B4:B13,F4:F13)</f>
        <v>37</v>
      </c>
    </row>
    <row r="6" spans="1:13" x14ac:dyDescent="0.25">
      <c r="A6" s="11">
        <v>3</v>
      </c>
      <c r="B6" s="12" t="s">
        <v>28</v>
      </c>
      <c r="C6" s="11">
        <v>77</v>
      </c>
      <c r="D6" s="11">
        <v>76</v>
      </c>
      <c r="E6" s="11">
        <v>78</v>
      </c>
      <c r="F6" s="11">
        <v>55</v>
      </c>
      <c r="G6" s="11">
        <v>66</v>
      </c>
      <c r="H6" s="11">
        <v>54</v>
      </c>
    </row>
    <row r="7" spans="1:13" x14ac:dyDescent="0.25">
      <c r="A7" s="11">
        <v>4</v>
      </c>
      <c r="B7" s="12" t="s">
        <v>29</v>
      </c>
      <c r="C7" s="11">
        <v>23</v>
      </c>
      <c r="D7" s="11">
        <v>22</v>
      </c>
      <c r="E7" s="11">
        <v>44</v>
      </c>
      <c r="F7" s="11">
        <v>37</v>
      </c>
      <c r="G7" s="11">
        <v>87</v>
      </c>
      <c r="H7" s="11">
        <v>22</v>
      </c>
      <c r="L7" s="6" t="s">
        <v>36</v>
      </c>
      <c r="M7" s="3" t="s">
        <v>1</v>
      </c>
    </row>
    <row r="8" spans="1:13" x14ac:dyDescent="0.25">
      <c r="A8" s="11">
        <v>5</v>
      </c>
      <c r="B8" s="12" t="s">
        <v>30</v>
      </c>
      <c r="C8" s="11">
        <v>95</v>
      </c>
      <c r="D8" s="11">
        <v>78</v>
      </c>
      <c r="E8" s="11">
        <v>88</v>
      </c>
      <c r="F8" s="11">
        <v>99</v>
      </c>
      <c r="G8" s="11">
        <v>57</v>
      </c>
      <c r="H8" s="11">
        <v>88</v>
      </c>
      <c r="L8" s="5" t="s">
        <v>34</v>
      </c>
      <c r="M8">
        <f>LOOKUP("Krishna",B4:B13,D4:D13)</f>
        <v>66</v>
      </c>
    </row>
    <row r="9" spans="1:13" x14ac:dyDescent="0.25">
      <c r="A9" s="11">
        <v>6</v>
      </c>
      <c r="B9" s="12" t="s">
        <v>31</v>
      </c>
      <c r="C9" s="11">
        <v>56</v>
      </c>
      <c r="D9" s="11">
        <v>88</v>
      </c>
      <c r="E9" s="11">
        <v>66</v>
      </c>
      <c r="F9" s="11">
        <v>65</v>
      </c>
      <c r="G9" s="11">
        <v>88</v>
      </c>
      <c r="H9" s="11">
        <v>44</v>
      </c>
    </row>
    <row r="10" spans="1:13" x14ac:dyDescent="0.25">
      <c r="A10" s="11">
        <v>7</v>
      </c>
      <c r="B10" s="12" t="s">
        <v>32</v>
      </c>
      <c r="C10" s="11">
        <v>23</v>
      </c>
      <c r="D10" s="11">
        <v>43</v>
      </c>
      <c r="E10" s="11">
        <v>22</v>
      </c>
      <c r="F10" s="11">
        <v>34</v>
      </c>
      <c r="G10" s="11">
        <v>77</v>
      </c>
      <c r="H10" s="11">
        <v>22</v>
      </c>
    </row>
    <row r="11" spans="1:13" x14ac:dyDescent="0.25">
      <c r="A11" s="11">
        <v>8</v>
      </c>
      <c r="B11" s="12" t="s">
        <v>33</v>
      </c>
      <c r="C11" s="11">
        <v>95</v>
      </c>
      <c r="D11" s="11">
        <v>66</v>
      </c>
      <c r="E11" s="11">
        <v>56</v>
      </c>
      <c r="F11" s="11">
        <v>74</v>
      </c>
      <c r="G11" s="11">
        <v>55</v>
      </c>
      <c r="H11" s="11">
        <v>55</v>
      </c>
      <c r="M11">
        <f>LOOKUP("Krishna",B4:D13)</f>
        <v>66</v>
      </c>
    </row>
    <row r="12" spans="1:13" x14ac:dyDescent="0.25">
      <c r="A12" s="11">
        <v>9</v>
      </c>
      <c r="B12" s="12" t="s">
        <v>34</v>
      </c>
      <c r="C12" s="11">
        <v>76</v>
      </c>
      <c r="D12" s="11">
        <v>66</v>
      </c>
      <c r="E12" s="11">
        <v>44</v>
      </c>
      <c r="F12" s="11">
        <v>64</v>
      </c>
      <c r="G12" s="11">
        <v>57</v>
      </c>
      <c r="H12" s="11">
        <v>43</v>
      </c>
    </row>
    <row r="13" spans="1:13" x14ac:dyDescent="0.25">
      <c r="A13" s="11">
        <v>10</v>
      </c>
      <c r="B13" s="12" t="s">
        <v>35</v>
      </c>
      <c r="C13" s="11">
        <v>95</v>
      </c>
      <c r="D13" s="11">
        <v>89</v>
      </c>
      <c r="E13" s="11">
        <v>99</v>
      </c>
      <c r="F13" s="11">
        <v>99</v>
      </c>
      <c r="G13" s="11">
        <v>77</v>
      </c>
      <c r="H13" s="11">
        <v>95</v>
      </c>
    </row>
  </sheetData>
  <mergeCells count="3">
    <mergeCell ref="A2:A3"/>
    <mergeCell ref="B2:B3"/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TRANSPOSE</vt:lpstr>
      <vt:lpstr>HYPERLINK</vt:lpstr>
      <vt:lpstr>INDEX</vt:lpstr>
      <vt:lpstr>MATCH</vt:lpstr>
      <vt:lpstr>VLOOKUP</vt:lpstr>
      <vt:lpstr>HLOOKUP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2019-06-27T05:43:38Z</dcterms:created>
  <dcterms:modified xsi:type="dcterms:W3CDTF">2019-07-15T10:43:11Z</dcterms:modified>
</cp:coreProperties>
</file>